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<sst xmlns="http://schemas.openxmlformats.org/spreadsheetml/2006/main" count="52" uniqueCount="51">
  <si>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PATRIMOINE ACTIF NET</t>
  </si>
  <si>
    <t>comptes courants+ monétaire+liquidités</t>
  </si>
  <si>
    <t>ccp joint</t>
  </si>
  <si>
    <t>SCAV monétaire</t>
  </si>
  <si>
    <t>espèces</t>
  </si>
  <si>
    <t>TOTAL argent disponible</t>
  </si>
  <si>
    <t>BIENS DURABLES</t>
  </si>
  <si>
    <t>meubles et objets d'arts</t>
  </si>
  <si>
    <t>tableaux</t>
  </si>
  <si>
    <t>TOTAL biens personnels</t>
  </si>
  <si>
    <t>patrimoine immobilier de rapport</t>
  </si>
  <si>
    <t>TOTAL patrimoine immobilier</t>
  </si>
  <si>
    <t>patrimoine foncier de rapport</t>
  </si>
  <si>
    <t>terrains</t>
  </si>
  <si>
    <t>forêt</t>
  </si>
  <si>
    <t>total patrimoine foncier</t>
  </si>
  <si>
    <t>PLACEMENTS EN PRODUITS FINANCIERS</t>
  </si>
  <si>
    <t>comptes à terme</t>
  </si>
  <si>
    <t>bons de caisse</t>
  </si>
  <si>
    <t>TOTAL produits financiers</t>
  </si>
  <si>
    <t>VALEURS MOBILIERES</t>
  </si>
  <si>
    <t>TOTAL VALEURS MOBILERES</t>
  </si>
  <si>
    <t>PRÊTS CONSENTIS</t>
  </si>
  <si>
    <t>MON PATRIMOINE</t>
  </si>
  <si>
    <t>TOTAL PATRIMOINE ACTIF</t>
  </si>
  <si>
    <t>ACTIF-PASSIF</t>
  </si>
  <si>
    <t>studio</t>
  </si>
  <si>
    <t>parking</t>
  </si>
  <si>
    <t>PEL</t>
  </si>
  <si>
    <t>LEL</t>
  </si>
  <si>
    <t>CEL</t>
  </si>
  <si>
    <t>CCP</t>
  </si>
  <si>
    <t>actions+ OPCVM</t>
  </si>
  <si>
    <t>immobilier d'usage</t>
  </si>
  <si>
    <t>ma résidence principale + secondaire</t>
  </si>
  <si>
    <t>Assurance-vie</t>
  </si>
  <si>
    <t>mon assurance -vie</t>
  </si>
  <si>
    <t>l'assurance-vie de mon conjoint</t>
  </si>
  <si>
    <t>TOTAL</t>
  </si>
  <si>
    <t>mon PEA</t>
  </si>
  <si>
    <t>PEA conjoint</t>
  </si>
  <si>
    <t>terres agricoles 1</t>
  </si>
  <si>
    <t>terres agricoles 2</t>
  </si>
  <si>
    <t>PASSIF_DETTES</t>
  </si>
  <si>
    <t>PASSIF</t>
  </si>
  <si>
    <t>HORS BILAN</t>
  </si>
  <si>
    <t>assurance décès-invalidité</t>
  </si>
  <si>
    <t>droits à la retraite</t>
  </si>
  <si>
    <t>donations prévues</t>
  </si>
  <si>
    <t>LEP</t>
  </si>
  <si>
    <t>capital invalidité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</si>
</sst>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-1]_-;\-* #,##0.00\ [$€-1]_-;_-* &quot;-&quot;??\ [$€-1]_-"/>
    <numFmt numFmtId="166" formatCode="_-* #,##0\ [$€-1]_-;\-* #,##0\ [$€-1]_-;_-* &quot;-&quot;??\ [$€-1]_-"/>
    <numFmt numFmtId="167" formatCode="#,##0\ [$€-1];[Red]\-#,##0\ [$€-1]"/>
    <numFmt numFmtId="168" formatCode="0.0%"/>
    <numFmt numFmtId="169" formatCode="d\-mmm\-yy"/>
    <numFmt numFmtId="170" formatCode="_-* #,##0\ &quot;F&quot;_-;\-* #,##0\ &quot;F&quot;_-;_-* &quot;-&quot;??\ &quot;F&quot;_-;_-@_-"/>
    <numFmt numFmtId="171" formatCode="_-* #,##0.0\ [$€-1]_-;\-* #,##0.0\ [$€-1]_-;_-* &quot;-&quot;??\ [$€-1]_-"/>
  </numFmts>
  <fonts count="3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5" fontId="1" fillId="2" borderId="0" xfId="0" applyNumberFormat="1" applyFont="1" applyFill="1" applyBorder="1" applyAlignment="1">
      <alignment/>
    </xf>
    <xf numFmtId="166" fontId="1" fillId="2" borderId="0" xfId="15" applyNumberFormat="1" applyFont="1" applyFill="1" applyBorder="1" applyAlignment="1">
      <alignment/>
    </xf>
    <xf numFmtId="166" fontId="1" fillId="2" borderId="0" xfId="15" applyNumberFormat="1" applyFont="1" applyFill="1" applyAlignment="1">
      <alignment/>
    </xf>
    <xf numFmtId="164" fontId="1" fillId="2" borderId="0" xfId="0" applyNumberFormat="1" applyFont="1" applyFill="1" applyBorder="1" applyAlignment="1" applyProtection="1">
      <alignment/>
      <protection/>
    </xf>
    <xf numFmtId="166" fontId="1" fillId="0" borderId="0" xfId="15" applyNumberFormat="1" applyFont="1" applyAlignment="1">
      <alignment/>
    </xf>
    <xf numFmtId="166" fontId="1" fillId="2" borderId="1" xfId="15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166" fontId="1" fillId="2" borderId="2" xfId="15" applyNumberFormat="1" applyFont="1" applyFill="1" applyBorder="1" applyAlignment="1">
      <alignment/>
    </xf>
    <xf numFmtId="166" fontId="1" fillId="3" borderId="0" xfId="15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166" fontId="1" fillId="3" borderId="2" xfId="15" applyNumberFormat="1" applyFont="1" applyFill="1" applyBorder="1" applyAlignment="1">
      <alignment/>
    </xf>
    <xf numFmtId="166" fontId="1" fillId="2" borderId="0" xfId="15" applyNumberFormat="1" applyFont="1" applyFill="1" applyAlignment="1" applyProtection="1">
      <alignment horizontal="right"/>
      <protection locked="0"/>
    </xf>
    <xf numFmtId="166" fontId="1" fillId="4" borderId="0" xfId="15" applyNumberFormat="1" applyFont="1" applyFill="1" applyAlignment="1">
      <alignment/>
    </xf>
    <xf numFmtId="165" fontId="1" fillId="0" borderId="0" xfId="15" applyFont="1" applyAlignment="1">
      <alignment/>
    </xf>
    <xf numFmtId="165" fontId="1" fillId="5" borderId="0" xfId="15" applyFont="1" applyFill="1" applyAlignment="1">
      <alignment/>
    </xf>
    <xf numFmtId="164" fontId="1" fillId="6" borderId="0" xfId="0" applyNumberFormat="1" applyFont="1" applyFill="1" applyBorder="1" applyAlignment="1" applyProtection="1">
      <alignment horizontal="left" wrapText="1"/>
      <protection/>
    </xf>
    <xf numFmtId="165" fontId="1" fillId="6" borderId="0" xfId="0" applyNumberFormat="1" applyFont="1" applyFill="1" applyBorder="1" applyAlignment="1">
      <alignment/>
    </xf>
    <xf numFmtId="165" fontId="1" fillId="6" borderId="0" xfId="15" applyFont="1" applyFill="1" applyBorder="1" applyAlignment="1">
      <alignment/>
    </xf>
    <xf numFmtId="0" fontId="1" fillId="0" borderId="0" xfId="0" applyFont="1" applyAlignment="1">
      <alignment/>
    </xf>
    <xf numFmtId="164" fontId="1" fillId="2" borderId="0" xfId="0" applyNumberFormat="1" applyFont="1" applyFill="1" applyBorder="1" applyAlignment="1" applyProtection="1">
      <alignment horizontal="left" wrapText="1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/>
    </xf>
    <xf numFmtId="40" fontId="1" fillId="0" borderId="0" xfId="0" applyNumberFormat="1" applyFont="1" applyAlignment="1">
      <alignment/>
    </xf>
    <xf numFmtId="40" fontId="1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40" fontId="1" fillId="2" borderId="0" xfId="0" applyNumberFormat="1" applyFont="1" applyFill="1" applyAlignment="1">
      <alignment horizontal="center"/>
    </xf>
    <xf numFmtId="38" fontId="1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40" fontId="1" fillId="3" borderId="0" xfId="0" applyNumberFormat="1" applyFont="1" applyFill="1" applyAlignment="1">
      <alignment/>
    </xf>
    <xf numFmtId="164" fontId="1" fillId="2" borderId="0" xfId="0" applyNumberFormat="1" applyFont="1" applyFill="1" applyAlignment="1" applyProtection="1">
      <alignment horizontal="left" wrapText="1"/>
      <protection/>
    </xf>
    <xf numFmtId="40" fontId="1" fillId="2" borderId="0" xfId="0" applyNumberFormat="1" applyFont="1" applyFill="1" applyAlignment="1">
      <alignment wrapText="1"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40" fontId="1" fillId="4" borderId="0" xfId="0" applyNumberFormat="1" applyFont="1" applyFill="1" applyAlignment="1">
      <alignment/>
    </xf>
    <xf numFmtId="166" fontId="1" fillId="5" borderId="0" xfId="15" applyNumberFormat="1" applyFont="1" applyFill="1" applyAlignment="1">
      <alignment/>
    </xf>
    <xf numFmtId="10" fontId="1" fillId="6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3" xfId="0" applyFont="1" applyFill="1" applyBorder="1" applyAlignment="1" applyProtection="1">
      <alignment/>
      <protection/>
    </xf>
    <xf numFmtId="167" fontId="1" fillId="2" borderId="2" xfId="15" applyNumberFormat="1" applyFont="1" applyFill="1" applyBorder="1" applyAlignment="1">
      <alignment horizontal="center"/>
    </xf>
    <xf numFmtId="40" fontId="1" fillId="0" borderId="0" xfId="0" applyNumberFormat="1" applyFont="1" applyAlignment="1">
      <alignment horizontal="center"/>
    </xf>
    <xf numFmtId="40" fontId="1" fillId="5" borderId="0" xfId="0" applyNumberFormat="1" applyFont="1" applyFill="1" applyAlignment="1">
      <alignment/>
    </xf>
    <xf numFmtId="170" fontId="1" fillId="5" borderId="0" xfId="18" applyNumberFormat="1" applyFont="1" applyFill="1" applyAlignment="1">
      <alignment horizontal="center"/>
    </xf>
    <xf numFmtId="164" fontId="1" fillId="2" borderId="0" xfId="0" applyNumberFormat="1" applyFont="1" applyFill="1" applyBorder="1" applyAlignment="1" applyProtection="1">
      <alignment horizontal="left"/>
      <protection/>
    </xf>
    <xf numFmtId="165" fontId="1" fillId="2" borderId="0" xfId="15" applyFont="1" applyFill="1" applyBorder="1" applyAlignment="1">
      <alignment/>
    </xf>
    <xf numFmtId="0" fontId="2" fillId="0" borderId="0" xfId="0" applyFont="1" applyAlignment="1">
      <alignment/>
    </xf>
    <xf numFmtId="166" fontId="1" fillId="2" borderId="4" xfId="15" applyNumberFormat="1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46">
      <selection activeCell="C69" sqref="C69"/>
    </sheetView>
  </sheetViews>
  <sheetFormatPr defaultColWidth="11.421875" defaultRowHeight="12.75"/>
  <cols>
    <col min="1" max="1" width="20.7109375" style="19" customWidth="1"/>
    <col min="2" max="2" width="40.7109375" style="19" customWidth="1"/>
    <col min="3" max="3" width="22.28125" style="19" bestFit="1" customWidth="1"/>
    <col min="4" max="5" width="13.8515625" style="19" bestFit="1" customWidth="1"/>
    <col min="6" max="6" width="19.28125" style="19" bestFit="1" customWidth="1"/>
    <col min="7" max="16384" width="11.421875" style="19" customWidth="1"/>
  </cols>
  <sheetData>
    <row r="1" spans="1:5" ht="18">
      <c r="A1" s="16"/>
      <c r="B1" s="17" t="s">
        <v>0</v>
      </c>
      <c r="C1" s="37"/>
      <c r="D1" s="18"/>
      <c r="E1"/>
    </row>
    <row r="2" spans="1:5" ht="18">
      <c r="A2" s="45" t="s">
        <v>1</v>
      </c>
      <c r="B2" s="1"/>
      <c r="C2" s="39"/>
      <c r="D2" s="46"/>
      <c r="E2"/>
    </row>
    <row r="3" spans="2:5" ht="18">
      <c r="B3" s="1" t="s">
        <v>31</v>
      </c>
      <c r="C3" s="38"/>
      <c r="D3" s="2">
        <v>1000</v>
      </c>
      <c r="E3"/>
    </row>
    <row r="4" spans="1:5" ht="18">
      <c r="A4" s="20"/>
      <c r="B4" s="1" t="s">
        <v>2</v>
      </c>
      <c r="C4" s="38"/>
      <c r="D4" s="2"/>
      <c r="E4"/>
    </row>
    <row r="5" spans="1:5" ht="18">
      <c r="A5" s="20"/>
      <c r="B5" s="1" t="s">
        <v>31</v>
      </c>
      <c r="C5" s="39"/>
      <c r="D5" s="2"/>
      <c r="E5"/>
    </row>
    <row r="6" spans="1:5" ht="18">
      <c r="A6" s="20"/>
      <c r="B6" s="1" t="s">
        <v>30</v>
      </c>
      <c r="C6" s="39"/>
      <c r="D6" s="2"/>
      <c r="E6"/>
    </row>
    <row r="7" spans="1:5" ht="18">
      <c r="A7" s="21"/>
      <c r="B7" s="22" t="s">
        <v>29</v>
      </c>
      <c r="C7" s="23"/>
      <c r="D7" s="3"/>
      <c r="E7" s="24"/>
    </row>
    <row r="8" spans="1:5" ht="18">
      <c r="A8" s="21"/>
      <c r="B8" s="40" t="s">
        <v>49</v>
      </c>
      <c r="C8" s="4"/>
      <c r="D8" s="3">
        <v>3000</v>
      </c>
      <c r="E8" s="24"/>
    </row>
    <row r="9" spans="1:5" ht="18">
      <c r="A9" s="21"/>
      <c r="B9" s="7" t="s">
        <v>3</v>
      </c>
      <c r="C9" s="25"/>
      <c r="D9" s="3">
        <v>0</v>
      </c>
      <c r="E9" s="24"/>
    </row>
    <row r="10" spans="1:5" ht="18.75" thickBot="1">
      <c r="A10" s="21"/>
      <c r="B10" s="7" t="s">
        <v>4</v>
      </c>
      <c r="C10" s="25"/>
      <c r="D10" s="3">
        <v>0</v>
      </c>
      <c r="E10" s="24"/>
    </row>
    <row r="11" spans="2:5" ht="18.75" thickBot="1">
      <c r="B11" s="24" t="s">
        <v>5</v>
      </c>
      <c r="C11" s="24"/>
      <c r="D11" s="5"/>
      <c r="E11" s="6">
        <f>SUM(D3:D10)</f>
        <v>4000</v>
      </c>
    </row>
    <row r="12" spans="2:5" ht="18">
      <c r="B12" s="26"/>
      <c r="C12" s="24"/>
      <c r="D12" s="5"/>
      <c r="E12" s="24"/>
    </row>
    <row r="13" spans="1:5" ht="18">
      <c r="A13" s="19" t="s">
        <v>6</v>
      </c>
      <c r="B13" s="26"/>
      <c r="C13" s="24"/>
      <c r="D13" s="5"/>
      <c r="E13" s="24"/>
    </row>
    <row r="14" spans="1:5" ht="18.75" thickBot="1">
      <c r="A14" s="21"/>
      <c r="B14" s="7" t="s">
        <v>7</v>
      </c>
      <c r="C14" s="27" t="s">
        <v>8</v>
      </c>
      <c r="D14" s="3">
        <v>500</v>
      </c>
      <c r="E14" s="24"/>
    </row>
    <row r="15" spans="1:5" ht="18.75" thickBot="1">
      <c r="A15" s="21"/>
      <c r="B15" s="25" t="s">
        <v>9</v>
      </c>
      <c r="C15" s="25"/>
      <c r="D15" s="3"/>
      <c r="E15" s="6">
        <f>D14</f>
        <v>500</v>
      </c>
    </row>
    <row r="16" spans="2:5" ht="18">
      <c r="B16" s="26"/>
      <c r="C16" s="24"/>
      <c r="D16" s="5"/>
      <c r="E16" s="24"/>
    </row>
    <row r="17" spans="1:5" ht="18.75" thickBot="1">
      <c r="A17" s="19" t="s">
        <v>33</v>
      </c>
      <c r="B17" s="26"/>
      <c r="C17" s="24"/>
      <c r="D17" s="5"/>
      <c r="E17" s="24"/>
    </row>
    <row r="18" spans="1:5" ht="18.75" thickBot="1">
      <c r="A18" s="21" t="s">
        <v>34</v>
      </c>
      <c r="B18" s="7"/>
      <c r="C18" s="25"/>
      <c r="D18" s="3">
        <v>0</v>
      </c>
      <c r="E18" s="6">
        <f>D18</f>
        <v>0</v>
      </c>
    </row>
    <row r="19" spans="2:5" ht="18">
      <c r="B19" s="26"/>
      <c r="C19" s="24"/>
      <c r="D19" s="5"/>
      <c r="E19" s="24"/>
    </row>
    <row r="20" spans="1:5" ht="18">
      <c r="A20" s="19" t="s">
        <v>10</v>
      </c>
      <c r="B20" s="26"/>
      <c r="C20" s="24"/>
      <c r="D20" s="5"/>
      <c r="E20" s="24"/>
    </row>
    <row r="21" spans="1:5" ht="18">
      <c r="A21" s="21"/>
      <c r="B21" s="7" t="s">
        <v>26</v>
      </c>
      <c r="C21" s="25"/>
      <c r="D21" s="3">
        <v>40000</v>
      </c>
      <c r="E21" s="28"/>
    </row>
    <row r="22" spans="1:5" ht="18.75" thickBot="1">
      <c r="A22" s="21"/>
      <c r="B22" s="7" t="s">
        <v>27</v>
      </c>
      <c r="C22" s="25"/>
      <c r="D22" s="3">
        <v>3000</v>
      </c>
      <c r="E22" s="28"/>
    </row>
    <row r="23" spans="1:5" ht="19.5" thickBot="1" thickTop="1">
      <c r="A23" s="21"/>
      <c r="B23" s="7" t="s">
        <v>11</v>
      </c>
      <c r="C23" s="25"/>
      <c r="D23" s="3"/>
      <c r="E23" s="8">
        <f>D22+D21</f>
        <v>43000</v>
      </c>
    </row>
    <row r="24" spans="2:5" ht="18.75" thickTop="1">
      <c r="B24" s="26"/>
      <c r="C24" s="24"/>
      <c r="D24" s="5"/>
      <c r="E24" s="24"/>
    </row>
    <row r="25" spans="1:5" ht="18">
      <c r="A25" s="19" t="s">
        <v>12</v>
      </c>
      <c r="B25" s="26"/>
      <c r="C25" s="24"/>
      <c r="D25" s="5"/>
      <c r="E25" s="24"/>
    </row>
    <row r="26" spans="1:5" ht="18">
      <c r="A26" s="29"/>
      <c r="B26" s="10" t="s">
        <v>13</v>
      </c>
      <c r="C26" s="30"/>
      <c r="D26" s="9">
        <v>0</v>
      </c>
      <c r="E26" s="24"/>
    </row>
    <row r="27" spans="1:5" ht="18.75" thickBot="1">
      <c r="A27" s="29"/>
      <c r="B27" s="10" t="s">
        <v>41</v>
      </c>
      <c r="C27" s="30"/>
      <c r="D27" s="9">
        <v>9000</v>
      </c>
      <c r="E27" s="24"/>
    </row>
    <row r="28" spans="1:5" ht="19.5" thickBot="1" thickTop="1">
      <c r="A28" s="29"/>
      <c r="B28" s="10" t="s">
        <v>42</v>
      </c>
      <c r="C28" s="30"/>
      <c r="D28" s="41">
        <v>8000</v>
      </c>
      <c r="E28" s="24"/>
    </row>
    <row r="29" spans="1:5" ht="19.5" thickBot="1" thickTop="1">
      <c r="A29" s="29"/>
      <c r="B29" s="10" t="s">
        <v>14</v>
      </c>
      <c r="C29" s="30"/>
      <c r="D29" s="9">
        <v>0</v>
      </c>
      <c r="E29" s="24"/>
    </row>
    <row r="30" spans="1:5" ht="19.5" thickBot="1" thickTop="1">
      <c r="A30" s="29"/>
      <c r="B30" s="10" t="s">
        <v>15</v>
      </c>
      <c r="C30" s="30"/>
      <c r="D30" s="9"/>
      <c r="E30" s="11">
        <f>SUM(D26:D29)</f>
        <v>17000</v>
      </c>
    </row>
    <row r="31" spans="2:5" ht="18.75" thickTop="1">
      <c r="B31" s="26"/>
      <c r="C31" s="24"/>
      <c r="D31" s="5"/>
      <c r="E31" s="24"/>
    </row>
    <row r="32" spans="1:5" ht="18">
      <c r="A32" s="19" t="s">
        <v>16</v>
      </c>
      <c r="B32" s="26"/>
      <c r="C32" s="24"/>
      <c r="D32" s="5"/>
      <c r="E32" s="24"/>
    </row>
    <row r="33" spans="1:5" ht="18">
      <c r="A33" s="21"/>
      <c r="B33" s="7" t="s">
        <v>17</v>
      </c>
      <c r="C33" s="25"/>
      <c r="D33" s="3"/>
      <c r="E33" s="24"/>
    </row>
    <row r="34" spans="1:5" ht="18">
      <c r="A34" s="21"/>
      <c r="B34" s="7" t="s">
        <v>18</v>
      </c>
      <c r="C34" s="25"/>
      <c r="D34" s="3"/>
      <c r="E34" s="24"/>
    </row>
    <row r="35" spans="1:5" ht="18">
      <c r="A35" s="21"/>
      <c r="B35" s="40" t="s">
        <v>28</v>
      </c>
      <c r="C35" s="4"/>
      <c r="D35" s="3">
        <v>1000</v>
      </c>
      <c r="E35" s="24"/>
    </row>
    <row r="36" spans="1:5" ht="18">
      <c r="A36" s="21"/>
      <c r="B36" s="22"/>
      <c r="C36" s="23"/>
      <c r="D36" s="12"/>
      <c r="E36" s="24"/>
    </row>
    <row r="37" spans="1:5" ht="18.75" thickBot="1">
      <c r="A37" s="21"/>
      <c r="B37" s="31"/>
      <c r="C37" s="32"/>
      <c r="D37" s="3"/>
      <c r="E37" s="24"/>
    </row>
    <row r="38" spans="1:5" ht="18.75" thickBot="1">
      <c r="A38" s="21"/>
      <c r="B38" s="25" t="s">
        <v>19</v>
      </c>
      <c r="C38" s="25"/>
      <c r="D38" s="3"/>
      <c r="E38" s="6">
        <f>SUM(D33:D37)</f>
        <v>1000</v>
      </c>
    </row>
    <row r="40" ht="18">
      <c r="A40" s="19" t="s">
        <v>35</v>
      </c>
    </row>
    <row r="41" spans="1:5" ht="18">
      <c r="A41" s="21" t="s">
        <v>36</v>
      </c>
      <c r="B41" s="25"/>
      <c r="C41" s="25"/>
      <c r="D41" s="3">
        <v>3000</v>
      </c>
      <c r="E41" s="2"/>
    </row>
    <row r="42" spans="1:5" ht="18.75" thickBot="1">
      <c r="A42" s="21" t="s">
        <v>37</v>
      </c>
      <c r="B42" s="25"/>
      <c r="C42" s="25"/>
      <c r="D42" s="3">
        <v>1000</v>
      </c>
      <c r="E42" s="2"/>
    </row>
    <row r="43" spans="1:5" ht="18.75" thickBot="1">
      <c r="A43" s="21"/>
      <c r="B43" s="25"/>
      <c r="C43" s="25"/>
      <c r="D43" s="3" t="s">
        <v>38</v>
      </c>
      <c r="E43" s="6">
        <f>D42+D41</f>
        <v>4000</v>
      </c>
    </row>
    <row r="44" spans="2:5" ht="18">
      <c r="B44" s="26"/>
      <c r="C44" s="24"/>
      <c r="D44" s="5"/>
      <c r="E44" s="24"/>
    </row>
    <row r="45" spans="1:5" ht="18">
      <c r="A45" s="19" t="s">
        <v>20</v>
      </c>
      <c r="B45" s="26"/>
      <c r="C45" s="24"/>
      <c r="D45" s="5"/>
      <c r="E45" s="24"/>
    </row>
    <row r="46" spans="1:5" ht="18">
      <c r="A46" s="21"/>
      <c r="B46" s="7" t="s">
        <v>32</v>
      </c>
      <c r="C46" s="25" t="s">
        <v>39</v>
      </c>
      <c r="D46" s="3">
        <v>150</v>
      </c>
      <c r="E46" s="24"/>
    </row>
    <row r="47" spans="1:5" ht="18.75" thickBot="1">
      <c r="A47" s="21"/>
      <c r="B47" s="7"/>
      <c r="C47" s="25" t="s">
        <v>40</v>
      </c>
      <c r="D47" s="3"/>
      <c r="E47" s="24"/>
    </row>
    <row r="48" spans="1:5" ht="19.5" thickBot="1" thickTop="1">
      <c r="A48" s="21"/>
      <c r="B48" s="25" t="s">
        <v>21</v>
      </c>
      <c r="C48" s="25"/>
      <c r="D48" s="3"/>
      <c r="E48" s="8">
        <f>SUM(D46:D47)</f>
        <v>150</v>
      </c>
    </row>
    <row r="49" spans="2:5" ht="19.5" thickBot="1" thickTop="1">
      <c r="B49" s="26"/>
      <c r="C49" s="24"/>
      <c r="D49" s="5"/>
      <c r="E49" s="24"/>
    </row>
    <row r="50" spans="1:5" ht="19.5" thickBot="1" thickTop="1">
      <c r="A50" s="21" t="s">
        <v>22</v>
      </c>
      <c r="B50" s="7"/>
      <c r="C50" s="25"/>
      <c r="D50" s="3">
        <v>800</v>
      </c>
      <c r="E50" s="8">
        <f>D50</f>
        <v>800</v>
      </c>
    </row>
    <row r="51" spans="2:5" ht="18.75" thickTop="1">
      <c r="B51" s="26"/>
      <c r="C51" s="24"/>
      <c r="D51" s="5"/>
      <c r="E51" s="24"/>
    </row>
    <row r="52" spans="1:5" ht="18">
      <c r="A52" s="47" t="s">
        <v>44</v>
      </c>
      <c r="B52" s="26"/>
      <c r="C52" s="24"/>
      <c r="D52" s="5"/>
      <c r="E52" s="24"/>
    </row>
    <row r="53" spans="1:5" ht="18">
      <c r="A53" s="33" t="s">
        <v>43</v>
      </c>
      <c r="B53" s="34"/>
      <c r="C53" s="35"/>
      <c r="D53" s="13">
        <v>100</v>
      </c>
      <c r="E53" s="13">
        <f>D53</f>
        <v>100</v>
      </c>
    </row>
    <row r="54" spans="2:5" ht="18">
      <c r="B54" s="26"/>
      <c r="C54" s="24"/>
      <c r="D54" s="14"/>
      <c r="E54" s="24"/>
    </row>
    <row r="55" spans="1:5" ht="18">
      <c r="A55" s="19" t="s">
        <v>23</v>
      </c>
      <c r="B55" s="26"/>
      <c r="C55" s="24" t="s">
        <v>24</v>
      </c>
      <c r="D55" s="14"/>
      <c r="E55" s="5">
        <f>SUM(E11:E50)</f>
        <v>70450</v>
      </c>
    </row>
    <row r="56" spans="2:5" ht="18">
      <c r="B56" s="26"/>
      <c r="C56" s="42" t="str">
        <f>"- DETTES - PASSIF"</f>
        <v>- DETTES - PASSIF</v>
      </c>
      <c r="D56" s="14"/>
      <c r="E56" s="14">
        <f>-D53</f>
        <v>-100</v>
      </c>
    </row>
    <row r="57" spans="2:5" ht="18">
      <c r="B57" s="26"/>
      <c r="C57" s="43" t="s">
        <v>25</v>
      </c>
      <c r="D57" s="15"/>
      <c r="E57" s="36">
        <f>E56+E55</f>
        <v>70350</v>
      </c>
    </row>
    <row r="58" spans="2:5" ht="18">
      <c r="B58" s="26"/>
      <c r="C58" s="24"/>
      <c r="D58" s="14"/>
      <c r="E58" s="44" t="str">
        <f>"soit  "&amp;INT(E57*6.55957)&amp;" F"</f>
        <v>soit  461465 F</v>
      </c>
    </row>
    <row r="60" ht="18">
      <c r="A60" s="19" t="s">
        <v>45</v>
      </c>
    </row>
    <row r="61" spans="1:4" ht="18">
      <c r="A61" s="21" t="s">
        <v>46</v>
      </c>
      <c r="B61" s="21"/>
      <c r="C61" s="48">
        <v>200000</v>
      </c>
      <c r="D61" s="19" t="s">
        <v>50</v>
      </c>
    </row>
    <row r="62" spans="1:4" ht="18">
      <c r="A62" s="21" t="s">
        <v>47</v>
      </c>
      <c r="B62" s="21"/>
      <c r="C62" s="48">
        <v>4000</v>
      </c>
      <c r="D62" s="19" t="str">
        <f>"par an"</f>
        <v>par an</v>
      </c>
    </row>
    <row r="63" spans="1:3" ht="18">
      <c r="A63" s="21" t="s">
        <v>48</v>
      </c>
      <c r="B63" s="21"/>
      <c r="C63" s="48"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jyp</dc:creator>
  <cp:keywords/>
  <dc:description/>
  <cp:lastModifiedBy>jyp</cp:lastModifiedBy>
  <dcterms:created xsi:type="dcterms:W3CDTF">2005-02-06T08:28:36Z</dcterms:created>
  <dcterms:modified xsi:type="dcterms:W3CDTF">2005-02-06T08:57:53Z</dcterms:modified>
  <cp:category/>
  <cp:version/>
  <cp:contentType/>
  <cp:contentStatus/>
</cp:coreProperties>
</file>